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<sst xmlns="http://schemas.openxmlformats.org/spreadsheetml/2006/main" count="206" uniqueCount="204">
  <si>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</si>
  <si>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</si>
  <si>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</si>
  <si>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</si>
  <si>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</si>
  <si>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</si>
  <si>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</si>
  <si>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</si>
  <si>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</si>
  <si>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</si>
  <si>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</si>
  <si>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</si>
  <si>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</si>
  <si>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</si>
  <si>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</si>
  <si>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</si>
  <si>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</si>
  <si>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</si>
  <si>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</si>
  <si>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</si>
  <si>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</si>
  <si>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</si>
  <si>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</si>
  <si>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</si>
  <si>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</si>
  <si>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</si>
  <si>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</si>
  <si>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</si>
  <si>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</si>
  <si>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</si>
  <si>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</si>
  <si>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</si>
  <si>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</si>
  <si>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</si>
  <si>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</si>
  <si>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</si>
  <si>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</si>
  <si>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</si>
  <si>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</si>
  <si>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</si>
  <si>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</si>
  <si>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</si>
  <si>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</si>
  <si>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</si>
  <si>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</si>
  <si>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</si>
  <si>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</si>
  <si>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</si>
  <si>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</si>
  <si>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</si>
  <si>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</si>
  <si>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</si>
  <si>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</si>
  <si>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</si>
  <si>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</si>
  <si>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</si>
  <si>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</si>
  <si>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</si>
  <si>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</si>
  <si>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</si>
  <si>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</si>
  <si>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</si>
  <si>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</si>
  <si>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</si>
  <si>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</si>
  <si>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</si>
  <si>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</si>
  <si>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</si>
  <si>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</si>
  <si>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</si>
  <si>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</si>
  <si>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</si>
  <si>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</si>
  <si>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</si>
  <si>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</si>
  <si>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</si>
  <si>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</si>
  <si>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</si>
  <si>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</si>
  <si>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</si>
  <si>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</si>
  <si>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</si>
  <si>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</si>
  <si>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</si>
  <si>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</si>
  <si>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</si>
  <si>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</si>
  <si>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</si>
  <si>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</si>
  <si>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</si>
  <si>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</si>
  <si>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</si>
  <si>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</si>
  <si>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</si>
  <si>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</si>
  <si>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</si>
  <si>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</si>
  <si>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</si>
  <si>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</si>
  <si>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</si>
  <si>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</si>
  <si>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</si>
  <si>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</si>
  <si>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</si>
  <si>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</si>
  <si>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</si>
  <si>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</si>
  <si>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</si>
  <si>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</si>
  <si>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</si>
  <si>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</si>
  <si>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</si>
  <si>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</si>
  <si>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</si>
  <si>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</si>
  <si>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</si>
  <si>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</si>
  <si>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</si>
  <si>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</si>
  <si>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</si>
  <si>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</si>
  <si>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</si>
  <si>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</si>
  <si>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</si>
  <si>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</si>
  <si>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</si>
  <si>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</si>
  <si>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</si>
  <si>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</si>
  <si>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</si>
  <si>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</si>
  <si>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</si>
  <si>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</si>
  <si>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</si>
  <si>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</si>
  <si>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</si>
  <si>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</si>
  <si>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</si>
  <si>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</si>
  <si>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</si>
  <si>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</si>
  <si>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</si>
  <si>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</si>
  <si>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</si>
  <si>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</si>
  <si>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</si>
  <si>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</si>
  <si>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</si>
  <si>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</si>
  <si>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</si>
  <si>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</si>
  <si>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</si>
  <si>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</si>
  <si>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</si>
  <si>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</si>
  <si>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</si>
  <si>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</si>
  <si>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</si>
  <si>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</si>
  <si>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</si>
  <si>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</si>
  <si>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</si>
  <si>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</si>
  <si>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</si>
  <si>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</si>
  <si>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</si>
  <si>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</si>
  <si>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</si>
  <si>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</si>
  <si>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</si>
  <si>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</si>
  <si>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</si>
  <si>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</si>
  <si>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</si>
  <si>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</si>
  <si>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</si>
  <si>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</si>
  <si>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</si>
  <si>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</si>
  <si>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</si>
  <si>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</si>
  <si>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</si>
  <si>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</si>
  <si>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</si>
  <si>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</si>
  <si>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</si>
  <si>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</si>
  <si>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</si>
  <si>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</si>
  <si>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</si>
  <si>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</si>
  <si>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</si>
  <si>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</si>
  <si>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</si>
  <si>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</si>
  <si>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</si>
  <si>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</si>
  <si>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</si>
  <si>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</si>
  <si>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</si>
  <si>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</si>
  <si>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</si>
  <si>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الكوابل والأسلاك الكهربائية</t>
  </si>
  <si>
    <t>NATIONAL CABLE &amp; WIRE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</si>
</sst>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0.66</v>
      </c>
      <c r="F6" s="13">
        <v>0.44</v>
      </c>
      <c r="G6" s="13">
        <v>0.37</v>
      </c>
      <c r="H6" s="13">
        <v>0.66</v>
      </c>
      <c r="I6" s="4" t="s">
        <v>139</v>
      </c>
    </row>
    <row r="7" spans="4:9" ht="20.100000000000001" customHeight="1">
      <c r="D7" s="10" t="s">
        <v>126</v>
      </c>
      <c r="E7" s="14">
        <v>9121140.5</v>
      </c>
      <c r="F7" s="14">
        <v>2767791.15</v>
      </c>
      <c r="G7" s="14">
        <v>3388285.72</v>
      </c>
      <c r="H7" s="14">
        <v>2059647.81</v>
      </c>
      <c r="I7" s="4" t="s">
        <v>140</v>
      </c>
    </row>
    <row r="8" spans="4:9" ht="20.100000000000001" customHeight="1">
      <c r="D8" s="10" t="s">
        <v>25</v>
      </c>
      <c r="E8" s="14">
        <v>16350450</v>
      </c>
      <c r="F8" s="14">
        <v>7355827</v>
      </c>
      <c r="G8" s="14">
        <v>7796024</v>
      </c>
      <c r="H8" s="14">
        <v>2636210</v>
      </c>
      <c r="I8" s="4" t="s">
        <v>1</v>
      </c>
    </row>
    <row r="9" spans="4:9" ht="20.100000000000001" customHeight="1">
      <c r="D9" s="10" t="s">
        <v>26</v>
      </c>
      <c r="E9" s="14">
        <v>8822</v>
      </c>
      <c r="F9" s="14">
        <v>4821</v>
      </c>
      <c r="G9" s="14">
        <v>3383</v>
      </c>
      <c r="H9" s="14">
        <v>2584</v>
      </c>
      <c r="I9" s="4" t="s">
        <v>2</v>
      </c>
    </row>
    <row r="10" spans="4:9" ht="20.100000000000001" customHeight="1">
      <c r="D10" s="10" t="s">
        <v>27</v>
      </c>
      <c r="E10" s="14">
        <v>19299747</v>
      </c>
      <c r="F10" s="14">
        <v>19299747</v>
      </c>
      <c r="G10" s="14">
        <v>19299747</v>
      </c>
      <c r="H10" s="14">
        <v>19299747</v>
      </c>
      <c r="I10" s="4" t="s">
        <v>24</v>
      </c>
    </row>
    <row r="11" spans="4:9" ht="20.100000000000001" customHeight="1">
      <c r="D11" s="10" t="s">
        <v>127</v>
      </c>
      <c r="E11" s="14">
        <v>12737833.02</v>
      </c>
      <c r="F11" s="14">
        <v>8491888.6799999997</v>
      </c>
      <c r="G11" s="14">
        <v>7140906.3899999997</v>
      </c>
      <c r="H11" s="14">
        <v>12737833.02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3053612</v>
      </c>
      <c r="F16" s="56">
        <v>154678</v>
      </c>
      <c r="G16" s="56">
        <v>186215</v>
      </c>
      <c r="H16" s="56">
        <v>752693</v>
      </c>
      <c r="I16" s="3" t="s">
        <v>58</v>
      </c>
    </row>
    <row r="17" spans="4:9" ht="20.100000000000001" customHeight="1">
      <c r="D17" s="10" t="s">
        <v>128</v>
      </c>
      <c r="E17" s="57">
        <v>4057124</v>
      </c>
      <c r="F17" s="57">
        <v>3975318</v>
      </c>
      <c r="G17" s="57">
        <v>4359128</v>
      </c>
      <c r="H17" s="57">
        <v>4917395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3813048</v>
      </c>
      <c r="F19" s="57">
        <v>4051601</v>
      </c>
      <c r="G19" s="57">
        <v>2490045</v>
      </c>
      <c r="H19" s="57">
        <v>4997492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10645035</v>
      </c>
      <c r="F21" s="57">
        <v>11427695</v>
      </c>
      <c r="G21" s="57">
        <v>10460551</v>
      </c>
      <c r="H21" s="57">
        <v>11614562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21993736</v>
      </c>
      <c r="F23" s="57">
        <v>20359233</v>
      </c>
      <c r="G23" s="57">
        <v>18087358</v>
      </c>
      <c r="H23" s="57">
        <v>23643773</v>
      </c>
      <c r="I23" s="4" t="s">
        <v>60</v>
      </c>
    </row>
    <row r="24" spans="4:9" ht="20.100000000000001" customHeight="1">
      <c r="D24" s="10" t="s">
        <v>98</v>
      </c>
      <c r="E24" s="57">
        <v>42958</v>
      </c>
      <c r="F24" s="57">
        <v>42958</v>
      </c>
      <c r="G24" s="57">
        <v>42958</v>
      </c>
      <c r="H24" s="57">
        <v>42958</v>
      </c>
      <c r="I24" s="4" t="s">
        <v>82</v>
      </c>
    </row>
    <row r="25" spans="4:9" ht="20.100000000000001" customHeight="1">
      <c r="D25" s="10" t="s">
        <v>158</v>
      </c>
      <c r="E25" s="57">
        <v>12655069</v>
      </c>
      <c r="F25" s="57">
        <v>13292400</v>
      </c>
      <c r="G25" s="57">
        <v>14084773</v>
      </c>
      <c r="H25" s="57">
        <v>14564988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12655069</v>
      </c>
      <c r="F28" s="57">
        <v>13292400</v>
      </c>
      <c r="G28" s="57">
        <v>14084773</v>
      </c>
      <c r="H28" s="57">
        <v>14564988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34691763</v>
      </c>
      <c r="F30" s="58">
        <v>33694591</v>
      </c>
      <c r="G30" s="58">
        <v>32215089</v>
      </c>
      <c r="H30" s="58">
        <v>38251719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9917238</v>
      </c>
      <c r="F35" s="56">
        <v>10943613</v>
      </c>
      <c r="G35" s="56">
        <v>8531571</v>
      </c>
      <c r="H35" s="56">
        <v>12093789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10535784</v>
      </c>
      <c r="F39" s="57">
        <v>11508826</v>
      </c>
      <c r="G39" s="57">
        <v>9446289</v>
      </c>
      <c r="H39" s="57">
        <v>12629680</v>
      </c>
      <c r="I39" s="4" t="s">
        <v>86</v>
      </c>
    </row>
    <row r="40" spans="4:9" ht="20.100000000000001" customHeight="1">
      <c r="D40" s="10" t="s">
        <v>105</v>
      </c>
      <c r="E40" s="57">
        <v>2825809</v>
      </c>
      <c r="F40" s="57">
        <v>631889</v>
      </c>
      <c r="G40" s="57">
        <v>1234553</v>
      </c>
      <c r="H40" s="57">
        <v>1678708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-240074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13361593</v>
      </c>
      <c r="F43" s="58">
        <v>12140715</v>
      </c>
      <c r="G43" s="58">
        <v>10440768</v>
      </c>
      <c r="H43" s="58">
        <v>14308388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19299747</v>
      </c>
      <c r="F46" s="56">
        <v>19299747</v>
      </c>
      <c r="G46" s="56">
        <v>19299747</v>
      </c>
      <c r="H46" s="56">
        <v>19299747</v>
      </c>
      <c r="I46" s="3" t="s">
        <v>5</v>
      </c>
    </row>
    <row r="47" spans="4:9" ht="20.100000000000001" customHeight="1">
      <c r="D47" s="10" t="s">
        <v>31</v>
      </c>
      <c r="E47" s="57">
        <v>19299747</v>
      </c>
      <c r="F47" s="57">
        <v>19299747</v>
      </c>
      <c r="G47" s="57">
        <v>19299747</v>
      </c>
      <c r="H47" s="57">
        <v>19299747</v>
      </c>
      <c r="I47" s="4" t="s">
        <v>6</v>
      </c>
    </row>
    <row r="48" spans="4:9" ht="20.100000000000001" customHeight="1">
      <c r="D48" s="10" t="s">
        <v>130</v>
      </c>
      <c r="E48" s="57">
        <v>19299747</v>
      </c>
      <c r="F48" s="57">
        <v>19299747</v>
      </c>
      <c r="G48" s="57">
        <v>19299747</v>
      </c>
      <c r="H48" s="57">
        <v>19299747</v>
      </c>
      <c r="I48" s="4" t="s">
        <v>7</v>
      </c>
    </row>
    <row r="49" spans="4:9" ht="20.100000000000001" customHeight="1">
      <c r="D49" s="10" t="s">
        <v>73</v>
      </c>
      <c r="E49" s="57">
        <v>2712777</v>
      </c>
      <c r="F49" s="57">
        <v>2712777</v>
      </c>
      <c r="G49" s="57">
        <v>2712777</v>
      </c>
      <c r="H49" s="57">
        <v>2712777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1238504</v>
      </c>
      <c r="G50" s="57">
        <v>1238504</v>
      </c>
      <c r="H50" s="57">
        <v>1238504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558090</v>
      </c>
      <c r="G52" s="57">
        <v>558090</v>
      </c>
      <c r="H52" s="57">
        <v>558090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-20768</v>
      </c>
      <c r="F57" s="57">
        <v>-20768</v>
      </c>
      <c r="G57" s="57">
        <v>-20768</v>
      </c>
      <c r="H57" s="57">
        <v>-20768</v>
      </c>
      <c r="I57" s="4" t="s">
        <v>62</v>
      </c>
    </row>
    <row r="58" spans="4:9" ht="20.100000000000001" customHeight="1">
      <c r="D58" s="10" t="s">
        <v>39</v>
      </c>
      <c r="E58" s="57">
        <v>-661586</v>
      </c>
      <c r="F58" s="57">
        <v>-2234474</v>
      </c>
      <c r="G58" s="57">
        <v>-2014029</v>
      </c>
      <c r="H58" s="57">
        <v>154981</v>
      </c>
      <c r="I58" s="4" t="s">
        <v>155</v>
      </c>
    </row>
    <row r="59" spans="4:9" ht="20.100000000000001" customHeight="1">
      <c r="D59" s="10" t="s">
        <v>38</v>
      </c>
      <c r="E59" s="57">
        <v>21330170</v>
      </c>
      <c r="F59" s="57">
        <v>21553876</v>
      </c>
      <c r="G59" s="57">
        <v>21774321</v>
      </c>
      <c r="H59" s="57">
        <v>23943331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34691763</v>
      </c>
      <c r="F61" s="58">
        <v>33694591</v>
      </c>
      <c r="G61" s="58">
        <v>32215089</v>
      </c>
      <c r="H61" s="58">
        <v>38251719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19535567</v>
      </c>
      <c r="F65" s="56">
        <v>22138734</v>
      </c>
      <c r="G65" s="56">
        <v>24300412</v>
      </c>
      <c r="H65" s="56">
        <v>26546963</v>
      </c>
      <c r="I65" s="3" t="s">
        <v>88</v>
      </c>
    </row>
    <row r="66" spans="4:9" ht="20.100000000000001" customHeight="1">
      <c r="D66" s="10" t="s">
        <v>110</v>
      </c>
      <c r="E66" s="57">
        <v>18001478</v>
      </c>
      <c r="F66" s="57">
        <v>20324148</v>
      </c>
      <c r="G66" s="57">
        <v>24083687</v>
      </c>
      <c r="H66" s="57">
        <v>25016192</v>
      </c>
      <c r="I66" s="4" t="s">
        <v>89</v>
      </c>
    </row>
    <row r="67" spans="4:9" ht="20.100000000000001" customHeight="1">
      <c r="D67" s="10" t="s">
        <v>132</v>
      </c>
      <c r="E67" s="57">
        <v>1534089</v>
      </c>
      <c r="F67" s="57">
        <v>1814586</v>
      </c>
      <c r="G67" s="57">
        <v>216725</v>
      </c>
      <c r="H67" s="57">
        <v>1530771</v>
      </c>
      <c r="I67" s="4" t="s">
        <v>90</v>
      </c>
    </row>
    <row r="68" spans="4:9" ht="20.100000000000001" customHeight="1">
      <c r="D68" s="10" t="s">
        <v>111</v>
      </c>
      <c r="E68" s="57">
        <v>481973</v>
      </c>
      <c r="F68" s="57">
        <v>528876</v>
      </c>
      <c r="G68" s="57">
        <v>548835</v>
      </c>
      <c r="H68" s="57">
        <v>551266</v>
      </c>
      <c r="I68" s="4" t="s">
        <v>91</v>
      </c>
    </row>
    <row r="69" spans="4:9" ht="20.100000000000001" customHeight="1">
      <c r="D69" s="10" t="s">
        <v>112</v>
      </c>
      <c r="E69" s="57">
        <v>393072</v>
      </c>
      <c r="F69" s="57">
        <v>490461</v>
      </c>
      <c r="G69" s="57">
        <v>514622</v>
      </c>
      <c r="H69" s="57">
        <v>374189</v>
      </c>
      <c r="I69" s="4" t="s">
        <v>92</v>
      </c>
    </row>
    <row r="70" spans="4:9" ht="20.100000000000001" customHeight="1">
      <c r="D70" s="10" t="s">
        <v>113</v>
      </c>
      <c r="E70" s="57">
        <v>844393</v>
      </c>
      <c r="F70" s="57">
        <v>842351</v>
      </c>
      <c r="G70" s="57">
        <v>1234704</v>
      </c>
      <c r="H70" s="57">
        <v>951293</v>
      </c>
      <c r="I70" s="4" t="s">
        <v>93</v>
      </c>
    </row>
    <row r="71" spans="4:9" ht="20.100000000000001" customHeight="1">
      <c r="D71" s="10" t="s">
        <v>114</v>
      </c>
      <c r="E71" s="57">
        <v>260347</v>
      </c>
      <c r="F71" s="57">
        <v>374169</v>
      </c>
      <c r="G71" s="57">
        <v>375378</v>
      </c>
      <c r="H71" s="57">
        <v>337833</v>
      </c>
      <c r="I71" s="4" t="s">
        <v>94</v>
      </c>
    </row>
    <row r="72" spans="4:9" ht="20.100000000000001" customHeight="1">
      <c r="D72" s="10" t="s">
        <v>115</v>
      </c>
      <c r="E72" s="57">
        <v>398697</v>
      </c>
      <c r="F72" s="57">
        <v>421080</v>
      </c>
      <c r="G72" s="57">
        <v>-1222110</v>
      </c>
      <c r="H72" s="57">
        <v>267483</v>
      </c>
      <c r="I72" s="4" t="s">
        <v>95</v>
      </c>
    </row>
    <row r="73" spans="4:9" ht="20.100000000000001" customHeight="1">
      <c r="D73" s="10" t="s">
        <v>116</v>
      </c>
      <c r="E73" s="57">
        <v>2000</v>
      </c>
      <c r="F73" s="57">
        <v>14750</v>
      </c>
      <c r="G73" s="57">
        <v>0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250000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400697</v>
      </c>
      <c r="F75" s="57">
        <v>435830</v>
      </c>
      <c r="G75" s="57">
        <v>-1472110</v>
      </c>
      <c r="H75" s="57">
        <v>267483</v>
      </c>
      <c r="I75" s="4" t="s">
        <v>96</v>
      </c>
    </row>
    <row r="76" spans="4:9" ht="20.100000000000001" customHeight="1">
      <c r="D76" s="10" t="s">
        <v>118</v>
      </c>
      <c r="E76" s="57">
        <v>624403</v>
      </c>
      <c r="F76" s="57">
        <v>656275</v>
      </c>
      <c r="G76" s="57">
        <v>696900</v>
      </c>
      <c r="H76" s="57">
        <v>778018</v>
      </c>
      <c r="I76" s="4" t="s">
        <v>97</v>
      </c>
    </row>
    <row r="77" spans="4:9" ht="20.100000000000001" customHeight="1">
      <c r="D77" s="10" t="s">
        <v>190</v>
      </c>
      <c r="E77" s="57">
        <v>-223706</v>
      </c>
      <c r="F77" s="57">
        <v>-220445</v>
      </c>
      <c r="G77" s="57">
        <v>-2169010</v>
      </c>
      <c r="H77" s="57">
        <v>-510535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-223706</v>
      </c>
      <c r="F82" s="57">
        <v>-220445</v>
      </c>
      <c r="G82" s="57">
        <v>-2169010</v>
      </c>
      <c r="H82" s="57">
        <v>-510535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-223706</v>
      </c>
      <c r="F84" s="58">
        <v>-220445</v>
      </c>
      <c r="G84" s="58">
        <v>-2169010</v>
      </c>
      <c r="H84" s="58">
        <v>-510535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154678</v>
      </c>
      <c r="F88" s="56">
        <v>186215</v>
      </c>
      <c r="G88" s="56">
        <v>752693</v>
      </c>
      <c r="H88" s="56">
        <v>469309</v>
      </c>
      <c r="I88" s="3" t="s">
        <v>16</v>
      </c>
    </row>
    <row r="89" spans="4:9" ht="20.100000000000001" customHeight="1">
      <c r="D89" s="10" t="s">
        <v>43</v>
      </c>
      <c r="E89" s="57">
        <v>2578751</v>
      </c>
      <c r="F89" s="57">
        <v>-1053021</v>
      </c>
      <c r="G89" s="57">
        <v>4637790</v>
      </c>
      <c r="H89" s="57">
        <v>1636697</v>
      </c>
      <c r="I89" s="4" t="s">
        <v>17</v>
      </c>
    </row>
    <row r="90" spans="4:9" ht="20.100000000000001" customHeight="1">
      <c r="D90" s="10" t="s">
        <v>44</v>
      </c>
      <c r="E90" s="57">
        <v>-205062</v>
      </c>
      <c r="F90" s="57">
        <v>-35228</v>
      </c>
      <c r="G90" s="57">
        <v>-754489</v>
      </c>
      <c r="H90" s="57">
        <v>-3520214</v>
      </c>
      <c r="I90" s="4" t="s">
        <v>18</v>
      </c>
    </row>
    <row r="91" spans="4:9" ht="20.100000000000001" customHeight="1">
      <c r="D91" s="10" t="s">
        <v>45</v>
      </c>
      <c r="E91" s="57">
        <v>525245</v>
      </c>
      <c r="F91" s="57">
        <v>1056712</v>
      </c>
      <c r="G91" s="57">
        <v>-4449779</v>
      </c>
      <c r="H91" s="57">
        <v>2166901</v>
      </c>
      <c r="I91" s="4" t="s">
        <v>19</v>
      </c>
    </row>
    <row r="92" spans="4:9" ht="20.100000000000001" customHeight="1">
      <c r="D92" s="21" t="s">
        <v>47</v>
      </c>
      <c r="E92" s="58">
        <v>3053612</v>
      </c>
      <c r="F92" s="58">
        <v>154678</v>
      </c>
      <c r="G92" s="58">
        <v>186215</v>
      </c>
      <c r="H92" s="58">
        <v>752693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84.718468071109953</v>
      </c>
      <c r="F96" s="22">
        <f>+F8*100/F10</f>
        <v>38.113592888031121</v>
      </c>
      <c r="G96" s="22">
        <f>+G8*100/G10</f>
        <v>40.394436258672201</v>
      </c>
      <c r="H96" s="22">
        <f>+H8*100/H10</f>
        <v>13.659298228106307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-1.1591136401943508E-2</v>
      </c>
      <c r="F97" s="13">
        <f>+F84/F10</f>
        <v>-1.1422170456431372E-2</v>
      </c>
      <c r="G97" s="13">
        <f>+G84/G10</f>
        <v>-0.11238541106264242</v>
      </c>
      <c r="H97" s="13">
        <f>+H84/H10</f>
        <v>-2.6452937440060744E-2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1.1052046433562057</v>
      </c>
      <c r="F99" s="13">
        <f>+F59/F10</f>
        <v>1.1167957797581491</v>
      </c>
      <c r="G99" s="13">
        <f>+G59/G10</f>
        <v>1.1282179502145806</v>
      </c>
      <c r="H99" s="13">
        <f>+H59/H10</f>
        <v>1.2406033612772229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-56.940059810644328</v>
      </c>
      <c r="F100" s="13">
        <f>+F11/F84</f>
        <v>-38.521575358933063</v>
      </c>
      <c r="G100" s="13">
        <f>+G11/G84</f>
        <v>-3.2922422625990659</v>
      </c>
      <c r="H100" s="13">
        <f>+H11/H84</f>
        <v>-24.949970168548678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0.59717447258976364</v>
      </c>
      <c r="F103" s="23">
        <f>+F11/F59</f>
        <v>0.39398429683830416</v>
      </c>
      <c r="G103" s="23">
        <f>+G11/G59</f>
        <v>0.32795081830565459</v>
      </c>
      <c r="H103" s="23">
        <f>+H11/H59</f>
        <v>0.53199920345251872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7.8527999724809625</v>
      </c>
      <c r="F105" s="30">
        <f>+F67*100/F65</f>
        <v>8.1964307444138402</v>
      </c>
      <c r="G105" s="30">
        <f>+G67*100/G65</f>
        <v>0.89185730678146524</v>
      </c>
      <c r="H105" s="30">
        <f>+H67*100/H65</f>
        <v>5.766275411616764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2.0511152811689572</v>
      </c>
      <c r="F106" s="31">
        <f>+F75*100/F65</f>
        <v>1.9686310879384521</v>
      </c>
      <c r="G106" s="31">
        <f>+G75*100/G65</f>
        <v>-6.0579631324769307</v>
      </c>
      <c r="H106" s="31">
        <f>+H75*100/H65</f>
        <v>1.0075841820399569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-1.145121613311761</v>
      </c>
      <c r="F107" s="31">
        <f>+F82*100/F65</f>
        <v>-0.99574347837595412</v>
      </c>
      <c r="G107" s="31">
        <f>+G82*100/G65</f>
        <v>-8.9258157433709346</v>
      </c>
      <c r="H107" s="31">
        <f>+H82*100/H65</f>
        <v>-1.9231390046386851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1.1550205736157024</v>
      </c>
      <c r="F108" s="31">
        <f>(F82+F76)*100/F30</f>
        <v>1.2934717029211009</v>
      </c>
      <c r="G108" s="31">
        <f>(G82+G76)*100/G30</f>
        <v>-4.5696288469046289</v>
      </c>
      <c r="H108" s="31">
        <f>(H82+H76)*100/H30</f>
        <v>0.69927053474381107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-1.0487773890222158</v>
      </c>
      <c r="F109" s="29">
        <f>+F84*100/F59</f>
        <v>-1.022762680828265</v>
      </c>
      <c r="G109" s="29">
        <f>+G84*100/G59</f>
        <v>-9.9613209523272843</v>
      </c>
      <c r="H109" s="29">
        <f>+H84*100/H59</f>
        <v>-2.1322638859229737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38.515174336916807</v>
      </c>
      <c r="F111" s="22">
        <f>+F43*100/F30</f>
        <v>36.031643773328483</v>
      </c>
      <c r="G111" s="22">
        <f>+G43*100/G30</f>
        <v>32.409558142148853</v>
      </c>
      <c r="H111" s="22">
        <f>+H43*100/H30</f>
        <v>37.405869263025799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61.484825663083193</v>
      </c>
      <c r="F112" s="13">
        <f>+F59*100/F30</f>
        <v>63.968356226671517</v>
      </c>
      <c r="G112" s="13">
        <f>+G59*100/G30</f>
        <v>67.590441857851147</v>
      </c>
      <c r="H112" s="13">
        <f>+H59*100/H30</f>
        <v>62.594130736974201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0.64172817875634802</v>
      </c>
      <c r="F113" s="23">
        <f>+F75/F76</f>
        <v>0.66409660584358687</v>
      </c>
      <c r="G113" s="23">
        <f>+G75/G76</f>
        <v>-2.1123690629932557</v>
      </c>
      <c r="H113" s="23">
        <f>+H75/H76</f>
        <v>0.34380052903660324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0.56311831139858759</v>
      </c>
      <c r="F115" s="22">
        <f>+F65/F30</f>
        <v>0.65704118503768161</v>
      </c>
      <c r="G115" s="22">
        <f>+G65/G30</f>
        <v>0.75431770497359174</v>
      </c>
      <c r="H115" s="22">
        <f>+H65/H30</f>
        <v>0.6940070588723084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1.5436950205486828</v>
      </c>
      <c r="F116" s="13">
        <f>+F65/F28</f>
        <v>1.6655181908458969</v>
      </c>
      <c r="G116" s="13">
        <f>+G65/G28</f>
        <v>1.7252966732229196</v>
      </c>
      <c r="H116" s="13">
        <f>+H65/H28</f>
        <v>1.8226560159198208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1.7049789526086336</v>
      </c>
      <c r="F117" s="23">
        <f>+F65/F120</f>
        <v>2.5014368265775802</v>
      </c>
      <c r="G117" s="23">
        <f>+G65/G120</f>
        <v>2.8121997405645067</v>
      </c>
      <c r="H117" s="23">
        <f>+H65/H120</f>
        <v>2.4102722757107644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2.0875272310062547</v>
      </c>
      <c r="F119" s="59">
        <f>+F23/F39</f>
        <v>1.7690104099236534</v>
      </c>
      <c r="G119" s="59">
        <f>+G23/G39</f>
        <v>1.9147580600170078</v>
      </c>
      <c r="H119" s="59">
        <f>+H23/H39</f>
        <v>1.8720801318798259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11457952</v>
      </c>
      <c r="F120" s="58">
        <f>+F23-F39</f>
        <v>8850407</v>
      </c>
      <c r="G120" s="58">
        <f>+G23-G39</f>
        <v>8641069</v>
      </c>
      <c r="H120" s="58">
        <f>+H23-H39</f>
        <v>11014093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2015-08-13T12:01:20Z</dcterms:modified>
</cp:coreProperties>
</file>